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ata\Desktop\aktywna talica\"/>
    </mc:Choice>
  </mc:AlternateContent>
  <xr:revisionPtr revIDLastSave="0" documentId="8_{13780686-3348-45F5-AB8E-54396B9DF193}" xr6:coauthVersionLast="46" xr6:coauthVersionMax="46" xr10:uidLastSave="{00000000-0000-0000-0000-000000000000}"/>
  <bookViews>
    <workbookView xWindow="-120" yWindow="480" windowWidth="20730" windowHeight="11160" activeTab="2" xr2:uid="{00000000-000D-0000-FFFF-FFFF00000000}"/>
  </bookViews>
  <sheets>
    <sheet name="Zad.1" sheetId="1" r:id="rId1"/>
    <sheet name="Zad.2a" sheetId="3" r:id="rId2"/>
    <sheet name="Zad.2b" sheetId="4" r:id="rId3"/>
    <sheet name="Zad.3" sheetId="2" r:id="rId4"/>
    <sheet name="Zad. 4" sheetId="5" r:id="rId5"/>
  </sheets>
  <calcPr calcId="191029"/>
</workbook>
</file>

<file path=xl/calcChain.xml><?xml version="1.0" encoding="utf-8"?>
<calcChain xmlns="http://schemas.openxmlformats.org/spreadsheetml/2006/main">
  <c r="B4" i="5" l="1"/>
  <c r="C4" i="4"/>
  <c r="D4" i="4"/>
  <c r="B4" i="4"/>
  <c r="B6" i="5" l="1"/>
  <c r="C3" i="3" l="1"/>
  <c r="C5" i="3" s="1"/>
  <c r="D3" i="3"/>
  <c r="D5" i="3" s="1"/>
  <c r="B3" i="3"/>
  <c r="B5" i="3" s="1"/>
  <c r="B5" i="2"/>
  <c r="B6" i="2" s="1"/>
  <c r="B7" i="2" l="1"/>
  <c r="B8" i="2" s="1"/>
  <c r="C3" i="1"/>
  <c r="C4" i="1" s="1"/>
  <c r="B4" i="1"/>
  <c r="B3" i="1"/>
</calcChain>
</file>

<file path=xl/sharedStrings.xml><?xml version="1.0" encoding="utf-8"?>
<sst xmlns="http://schemas.openxmlformats.org/spreadsheetml/2006/main" count="25" uniqueCount="22">
  <si>
    <t>wpłacona kwota</t>
  </si>
  <si>
    <t>oprocentowanie</t>
  </si>
  <si>
    <t>odsetki</t>
  </si>
  <si>
    <t xml:space="preserve">po roku </t>
  </si>
  <si>
    <t>odsetki po I półroczu</t>
  </si>
  <si>
    <t>pieniądze po I półroczu</t>
  </si>
  <si>
    <t>odsetki po II półroczu</t>
  </si>
  <si>
    <t>pieniądze po II półroczu</t>
  </si>
  <si>
    <t>oprocentowanie roczne</t>
  </si>
  <si>
    <t>czas oprocentowania w latach</t>
  </si>
  <si>
    <t>wołacona kwota</t>
  </si>
  <si>
    <t>odsetki za rok</t>
  </si>
  <si>
    <t>3 m-ce ( kwartał)</t>
  </si>
  <si>
    <t xml:space="preserve">odsetki za 3 m - ce </t>
  </si>
  <si>
    <t>k</t>
  </si>
  <si>
    <t>p</t>
  </si>
  <si>
    <t>t</t>
  </si>
  <si>
    <t>d</t>
  </si>
  <si>
    <t>kwota kredytu</t>
  </si>
  <si>
    <t>rata kapitałowa</t>
  </si>
  <si>
    <t xml:space="preserve">wysokość kredytu do spłaty </t>
  </si>
  <si>
    <t>czas spłaty kredytu w miesiącach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</si>
</sst>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_-* #,##0.00\ [$€-1]_-;\-* #,##0.00\ [$€-1]_-;_-* &quot;-&quot;??\ [$€-1]_-;_-@_-"/>
  </numFmts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sz val="11"/>
      <color rgb="FF006100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color rgb="FF006100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7" applyNumberFormat="0" applyAlignment="0" applyProtection="0"/>
  </cellStyleXfs>
  <cellXfs count="39">
    <xf numFmtId="0" fontId="0" fillId="0" borderId="0" xfId="0"/>
    <xf numFmtId="164" fontId="2" fillId="3" borderId="3" xfId="2" applyNumberFormat="1" applyFill="1" applyBorder="1"/>
    <xf numFmtId="0" fontId="1" fillId="3" borderId="4" xfId="5" applyNumberFormat="1" applyBorder="1"/>
    <xf numFmtId="164" fontId="1" fillId="3" borderId="4" xfId="5" applyNumberFormat="1" applyBorder="1"/>
    <xf numFmtId="164" fontId="2" fillId="3" borderId="4" xfId="1" applyNumberFormat="1" applyFill="1" applyBorder="1"/>
    <xf numFmtId="164" fontId="1" fillId="3" borderId="5" xfId="5" applyNumberFormat="1" applyBorder="1"/>
    <xf numFmtId="164" fontId="3" fillId="3" borderId="6" xfId="3" applyNumberFormat="1" applyFill="1" applyBorder="1"/>
    <xf numFmtId="0" fontId="5" fillId="2" borderId="3" xfId="4" applyFont="1" applyBorder="1" applyAlignment="1">
      <alignment wrapText="1"/>
    </xf>
    <xf numFmtId="0" fontId="5" fillId="2" borderId="4" xfId="4" applyFont="1" applyBorder="1" applyAlignment="1">
      <alignment wrapText="1"/>
    </xf>
    <xf numFmtId="0" fontId="5" fillId="2" borderId="6" xfId="4" applyFont="1" applyBorder="1" applyAlignment="1">
      <alignment wrapText="1"/>
    </xf>
    <xf numFmtId="0" fontId="6" fillId="4" borderId="8" xfId="6" applyBorder="1"/>
    <xf numFmtId="164" fontId="6" fillId="4" borderId="8" xfId="6" applyNumberFormat="1" applyBorder="1"/>
    <xf numFmtId="165" fontId="6" fillId="4" borderId="8" xfId="6" applyNumberFormat="1" applyBorder="1"/>
    <xf numFmtId="10" fontId="6" fillId="4" borderId="8" xfId="6" applyNumberFormat="1" applyBorder="1"/>
    <xf numFmtId="0" fontId="7" fillId="5" borderId="10" xfId="7" applyBorder="1"/>
    <xf numFmtId="164" fontId="7" fillId="5" borderId="10" xfId="7" applyNumberFormat="1" applyBorder="1"/>
    <xf numFmtId="0" fontId="6" fillId="4" borderId="9" xfId="6" applyBorder="1"/>
    <xf numFmtId="164" fontId="6" fillId="4" borderId="9" xfId="6" applyNumberFormat="1" applyBorder="1"/>
    <xf numFmtId="0" fontId="8" fillId="6" borderId="8" xfId="0" applyFont="1" applyFill="1" applyBorder="1"/>
    <xf numFmtId="164" fontId="8" fillId="6" borderId="8" xfId="0" applyNumberFormat="1" applyFont="1" applyFill="1" applyBorder="1"/>
    <xf numFmtId="10" fontId="0" fillId="8" borderId="8" xfId="0" applyNumberFormat="1" applyFill="1" applyBorder="1"/>
    <xf numFmtId="164" fontId="0" fillId="8" borderId="8" xfId="0" applyNumberFormat="1" applyFill="1" applyBorder="1"/>
    <xf numFmtId="0" fontId="8" fillId="6" borderId="11" xfId="0" applyFont="1" applyFill="1" applyBorder="1"/>
    <xf numFmtId="0" fontId="0" fillId="8" borderId="11" xfId="0" applyFill="1" applyBorder="1"/>
    <xf numFmtId="0" fontId="8" fillId="6" borderId="12" xfId="0" applyFont="1" applyFill="1" applyBorder="1"/>
    <xf numFmtId="164" fontId="8" fillId="6" borderId="13" xfId="0" applyNumberFormat="1" applyFont="1" applyFill="1" applyBorder="1"/>
    <xf numFmtId="164" fontId="8" fillId="6" borderId="14" xfId="0" applyNumberFormat="1" applyFont="1" applyFill="1" applyBorder="1"/>
    <xf numFmtId="0" fontId="0" fillId="7" borderId="15" xfId="0" applyFill="1" applyBorder="1"/>
    <xf numFmtId="12" fontId="0" fillId="7" borderId="11" xfId="0" applyNumberFormat="1" applyFill="1" applyBorder="1"/>
    <xf numFmtId="164" fontId="8" fillId="9" borderId="9" xfId="0" applyNumberFormat="1" applyFont="1" applyFill="1" applyBorder="1"/>
    <xf numFmtId="164" fontId="8" fillId="9" borderId="13" xfId="0" applyNumberFormat="1" applyFont="1" applyFill="1" applyBorder="1"/>
    <xf numFmtId="164" fontId="8" fillId="9" borderId="14" xfId="0" applyNumberFormat="1" applyFont="1" applyFill="1" applyBorder="1"/>
    <xf numFmtId="0" fontId="6" fillId="4" borderId="8" xfId="6" applyBorder="1" applyAlignment="1">
      <alignment wrapText="1"/>
    </xf>
    <xf numFmtId="0" fontId="9" fillId="4" borderId="8" xfId="6" applyFont="1" applyBorder="1"/>
    <xf numFmtId="164" fontId="9" fillId="4" borderId="8" xfId="6" applyNumberFormat="1" applyFont="1" applyBorder="1"/>
    <xf numFmtId="0" fontId="8" fillId="9" borderId="9" xfId="0" applyFont="1" applyFill="1" applyBorder="1" applyAlignment="1">
      <alignment horizontal="center"/>
    </xf>
    <xf numFmtId="0" fontId="8" fillId="9" borderId="15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</cellXfs>
  <cellStyles count="8">
    <cellStyle name="20% — akcent 5" xfId="5" builtinId="46"/>
    <cellStyle name="Akcent 5" xfId="4" builtinId="45"/>
    <cellStyle name="Dobry" xfId="6" builtinId="26"/>
    <cellStyle name="Nagłówek 3" xfId="1" builtinId="18"/>
    <cellStyle name="Nagłówek 4" xfId="2" builtinId="19"/>
    <cellStyle name="Normalny" xfId="0" builtinId="0"/>
    <cellStyle name="Obliczenia" xfId="7" builtinId="22"/>
    <cellStyle name="Suma" xfId="3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4</xdr:row>
      <xdr:rowOff>133350</xdr:rowOff>
    </xdr:from>
    <xdr:to>
      <xdr:col>2</xdr:col>
      <xdr:colOff>670560</xdr:colOff>
      <xdr:row>13</xdr:row>
      <xdr:rowOff>38100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885825"/>
          <a:ext cx="2146935" cy="153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1095375</xdr:colOff>
      <xdr:row>6</xdr:row>
      <xdr:rowOff>0</xdr:rowOff>
    </xdr:from>
    <xdr:to>
      <xdr:col>4</xdr:col>
      <xdr:colOff>666750</xdr:colOff>
      <xdr:row>17</xdr:row>
      <xdr:rowOff>57150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5" y="1152525"/>
          <a:ext cx="3333750" cy="20478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0</xdr:row>
      <xdr:rowOff>85725</xdr:rowOff>
    </xdr:from>
    <xdr:to>
      <xdr:col>9</xdr:col>
      <xdr:colOff>0</xdr:colOff>
      <xdr:row>12</xdr:row>
      <xdr:rowOff>66675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0" y="85725"/>
          <a:ext cx="3333750" cy="2219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8</xdr:row>
      <xdr:rowOff>0</xdr:rowOff>
    </xdr:from>
    <xdr:to>
      <xdr:col>1</xdr:col>
      <xdr:colOff>331576</xdr:colOff>
      <xdr:row>15</xdr:row>
      <xdr:rowOff>114300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724025"/>
          <a:ext cx="2074651" cy="1381125"/>
        </a:xfrm>
        <a:prstGeom prst="ellipse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76200</xdr:rowOff>
    </xdr:from>
    <xdr:to>
      <xdr:col>7</xdr:col>
      <xdr:colOff>47625</xdr:colOff>
      <xdr:row>13</xdr:row>
      <xdr:rowOff>85725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0" y="257175"/>
          <a:ext cx="3333750" cy="2381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workbookViewId="0">
      <selection activeCell="B4" sqref="B4"/>
    </sheetView>
  </sheetViews>
  <sheetFormatPr defaultRowHeight="14.25"/>
  <cols>
    <col min="1" max="1" width="14" bestFit="1" customWidth="1"/>
    <col min="2" max="2" width="9.875" bestFit="1" customWidth="1"/>
    <col min="3" max="3" width="9.25" bestFit="1" customWidth="1"/>
  </cols>
  <sheetData>
    <row r="1" spans="1:3">
      <c r="A1" s="10" t="s">
        <v>0</v>
      </c>
      <c r="B1" s="11">
        <v>7000</v>
      </c>
      <c r="C1" s="12">
        <v>800</v>
      </c>
    </row>
    <row r="2" spans="1:3">
      <c r="A2" s="10" t="s">
        <v>1</v>
      </c>
      <c r="B2" s="13">
        <v>0.06</v>
      </c>
      <c r="C2" s="13">
        <v>1.4999999999999999E-2</v>
      </c>
    </row>
    <row r="3" spans="1:3" ht="15" thickBot="1">
      <c r="A3" s="16" t="s">
        <v>2</v>
      </c>
      <c r="B3" s="17">
        <f>B1*B2</f>
        <v>420</v>
      </c>
      <c r="C3" s="17">
        <f>C1*C2</f>
        <v>12</v>
      </c>
    </row>
    <row r="4" spans="1:3" ht="15.75" thickBot="1">
      <c r="A4" s="14" t="s">
        <v>3</v>
      </c>
      <c r="B4" s="15">
        <f>B1+B3</f>
        <v>7420</v>
      </c>
      <c r="C4" s="15">
        <f>C1+C3</f>
        <v>812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G17" sqref="G17"/>
    </sheetView>
  </sheetViews>
  <sheetFormatPr defaultRowHeight="14.25"/>
  <cols>
    <col min="1" max="1" width="17.125" bestFit="1" customWidth="1"/>
    <col min="2" max="2" width="9.125" bestFit="1" customWidth="1"/>
    <col min="3" max="3" width="9.75" bestFit="1" customWidth="1"/>
    <col min="4" max="4" width="13.375" bestFit="1" customWidth="1"/>
  </cols>
  <sheetData>
    <row r="1" spans="1:4" ht="15">
      <c r="A1" s="18" t="s">
        <v>10</v>
      </c>
      <c r="B1" s="19">
        <v>500</v>
      </c>
      <c r="C1" s="19">
        <v>6000</v>
      </c>
      <c r="D1" s="19">
        <v>1200000</v>
      </c>
    </row>
    <row r="2" spans="1:4" ht="15">
      <c r="A2" s="18" t="s">
        <v>1</v>
      </c>
      <c r="B2" s="20">
        <v>0.12</v>
      </c>
      <c r="C2" s="20">
        <v>0.12</v>
      </c>
      <c r="D2" s="20">
        <v>0.12</v>
      </c>
    </row>
    <row r="3" spans="1:4" ht="15">
      <c r="A3" s="18" t="s">
        <v>11</v>
      </c>
      <c r="B3" s="21">
        <f>B1*B2</f>
        <v>60</v>
      </c>
      <c r="C3" s="21">
        <f t="shared" ref="C3:D3" si="0">C1*C2</f>
        <v>720</v>
      </c>
      <c r="D3" s="21">
        <f t="shared" si="0"/>
        <v>144000</v>
      </c>
    </row>
    <row r="4" spans="1:4" ht="15.75" thickBot="1">
      <c r="A4" s="22" t="s">
        <v>12</v>
      </c>
      <c r="B4" s="23">
        <v>4</v>
      </c>
      <c r="C4" s="23">
        <v>4</v>
      </c>
      <c r="D4" s="23">
        <v>4</v>
      </c>
    </row>
    <row r="5" spans="1:4" ht="15.75" thickBot="1">
      <c r="A5" s="24" t="s">
        <v>13</v>
      </c>
      <c r="B5" s="25">
        <f>B3/B4</f>
        <v>15</v>
      </c>
      <c r="C5" s="25">
        <f t="shared" ref="C5:D5" si="1">C3/C4</f>
        <v>180</v>
      </c>
      <c r="D5" s="26">
        <f t="shared" si="1"/>
        <v>36000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"/>
  <sheetViews>
    <sheetView tabSelected="1" workbookViewId="0">
      <selection activeCell="C12" sqref="C12"/>
    </sheetView>
  </sheetViews>
  <sheetFormatPr defaultRowHeight="14.25"/>
  <cols>
    <col min="2" max="2" width="9.125" bestFit="1" customWidth="1"/>
    <col min="3" max="3" width="10.875" bestFit="1" customWidth="1"/>
    <col min="4" max="4" width="13.5" bestFit="1" customWidth="1"/>
  </cols>
  <sheetData>
    <row r="1" spans="1:4" ht="15.75" thickBot="1">
      <c r="A1" s="35" t="s">
        <v>14</v>
      </c>
      <c r="B1" s="29">
        <v>500</v>
      </c>
      <c r="C1" s="29">
        <v>80000</v>
      </c>
      <c r="D1" s="29">
        <v>1200000</v>
      </c>
    </row>
    <row r="2" spans="1:4" ht="15">
      <c r="A2" s="36" t="s">
        <v>15</v>
      </c>
      <c r="B2" s="27">
        <v>12</v>
      </c>
      <c r="C2" s="27">
        <v>12</v>
      </c>
      <c r="D2" s="27">
        <v>12</v>
      </c>
    </row>
    <row r="3" spans="1:4" ht="15.75" thickBot="1">
      <c r="A3" s="37" t="s">
        <v>16</v>
      </c>
      <c r="B3" s="28">
        <v>0.25</v>
      </c>
      <c r="C3" s="28">
        <v>0.25</v>
      </c>
      <c r="D3" s="28">
        <v>0.25</v>
      </c>
    </row>
    <row r="4" spans="1:4" ht="15.75" thickBot="1">
      <c r="A4" s="38" t="s">
        <v>17</v>
      </c>
      <c r="B4" s="30">
        <f>(B1*B2*B3)/100</f>
        <v>15</v>
      </c>
      <c r="C4" s="30">
        <f t="shared" ref="C4:D4" si="0">(C1*C2*C3)/100</f>
        <v>2400</v>
      </c>
      <c r="D4" s="31">
        <f t="shared" si="0"/>
        <v>36000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A29" sqref="A29"/>
    </sheetView>
  </sheetViews>
  <sheetFormatPr defaultRowHeight="14.25"/>
  <cols>
    <col min="1" max="1" width="25.5" customWidth="1"/>
    <col min="2" max="2" width="9.875" bestFit="1" customWidth="1"/>
  </cols>
  <sheetData>
    <row r="1" spans="1:2" ht="15" thickBot="1"/>
    <row r="2" spans="1:2" ht="15">
      <c r="A2" s="7" t="s">
        <v>0</v>
      </c>
      <c r="B2" s="1">
        <v>2000</v>
      </c>
    </row>
    <row r="3" spans="1:2" ht="15">
      <c r="A3" s="8" t="s">
        <v>8</v>
      </c>
      <c r="B3" s="2">
        <v>18</v>
      </c>
    </row>
    <row r="4" spans="1:2" ht="30">
      <c r="A4" s="8" t="s">
        <v>9</v>
      </c>
      <c r="B4" s="2">
        <v>0.5</v>
      </c>
    </row>
    <row r="5" spans="1:2" ht="15">
      <c r="A5" s="8" t="s">
        <v>4</v>
      </c>
      <c r="B5" s="3">
        <f>(B2*B3*B4)/100</f>
        <v>180</v>
      </c>
    </row>
    <row r="6" spans="1:2" ht="15">
      <c r="A6" s="8" t="s">
        <v>5</v>
      </c>
      <c r="B6" s="4">
        <f>B2+B5</f>
        <v>2180</v>
      </c>
    </row>
    <row r="7" spans="1:2" ht="15">
      <c r="A7" s="8" t="s">
        <v>6</v>
      </c>
      <c r="B7" s="5">
        <f>(B6*B3*B4)/100</f>
        <v>196.2</v>
      </c>
    </row>
    <row r="8" spans="1:2" ht="15.75" thickBot="1">
      <c r="A8" s="9" t="s">
        <v>7</v>
      </c>
      <c r="B8" s="6">
        <f>B6+B7</f>
        <v>2376.1999999999998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6"/>
  <sheetViews>
    <sheetView workbookViewId="0">
      <selection activeCell="G22" sqref="G22"/>
    </sheetView>
  </sheetViews>
  <sheetFormatPr defaultRowHeight="14.25"/>
  <cols>
    <col min="1" max="1" width="25.875" bestFit="1" customWidth="1"/>
    <col min="2" max="2" width="9.75" bestFit="1" customWidth="1"/>
  </cols>
  <sheetData>
    <row r="2" spans="1:2">
      <c r="A2" s="10" t="s">
        <v>18</v>
      </c>
      <c r="B2" s="11">
        <v>5000</v>
      </c>
    </row>
    <row r="3" spans="1:2">
      <c r="A3" s="10" t="s">
        <v>1</v>
      </c>
      <c r="B3" s="13">
        <v>0.22</v>
      </c>
    </row>
    <row r="4" spans="1:2" ht="15">
      <c r="A4" s="33" t="s">
        <v>20</v>
      </c>
      <c r="B4" s="34">
        <f>B2*B3+B2</f>
        <v>6100</v>
      </c>
    </row>
    <row r="5" spans="1:2" ht="28.5">
      <c r="A5" s="32" t="s">
        <v>21</v>
      </c>
      <c r="B5" s="10">
        <v>12</v>
      </c>
    </row>
    <row r="6" spans="1:2" ht="15">
      <c r="A6" s="33" t="s">
        <v>19</v>
      </c>
      <c r="B6" s="34">
        <f>B4/B5</f>
        <v>508.33333333333331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Zad.1</vt:lpstr>
      <vt:lpstr>Zad.2a</vt:lpstr>
      <vt:lpstr>Zad.2b</vt:lpstr>
      <vt:lpstr>Zad.3</vt:lpstr>
      <vt:lpstr>Zad. 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Beata</cp:lastModifiedBy>
  <dcterms:created xsi:type="dcterms:W3CDTF">2009-05-10T19:56:11Z</dcterms:created>
  <dcterms:modified xsi:type="dcterms:W3CDTF">2021-02-14T21:07:56Z</dcterms:modified>
</cp:coreProperties>
</file>